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C7" i="1"/>
  <c r="D2" i="1" l="1"/>
  <c r="F10" i="1"/>
  <c r="C13" i="1" s="1"/>
</calcChain>
</file>

<file path=xl/sharedStrings.xml><?xml version="1.0" encoding="utf-8"?>
<sst xmlns="http://schemas.openxmlformats.org/spreadsheetml/2006/main" count="25" uniqueCount="24">
  <si>
    <t>評価宅地の地積　Ａ</t>
    <rPh sb="0" eb="2">
      <t>ヒョウカ</t>
    </rPh>
    <rPh sb="2" eb="4">
      <t>タクチ</t>
    </rPh>
    <rPh sb="5" eb="7">
      <t>チセキ</t>
    </rPh>
    <phoneticPr fontId="2"/>
  </si>
  <si>
    <t>㎡</t>
    <phoneticPr fontId="2"/>
  </si>
  <si>
    <t>Ａ</t>
    <phoneticPr fontId="2"/>
  </si>
  <si>
    <t>円</t>
    <rPh sb="0" eb="1">
      <t>エン</t>
    </rPh>
    <phoneticPr fontId="2"/>
  </si>
  <si>
    <t>地区区分</t>
    <rPh sb="0" eb="2">
      <t>チク</t>
    </rPh>
    <rPh sb="2" eb="4">
      <t>クブン</t>
    </rPh>
    <phoneticPr fontId="2"/>
  </si>
  <si>
    <t>普通商業・併用住宅地区
普通住宅地区</t>
    <rPh sb="0" eb="2">
      <t>フツウ</t>
    </rPh>
    <rPh sb="2" eb="4">
      <t>ショウギョウ</t>
    </rPh>
    <rPh sb="5" eb="7">
      <t>ヘイヨウ</t>
    </rPh>
    <rPh sb="7" eb="9">
      <t>ジュウタク</t>
    </rPh>
    <rPh sb="9" eb="11">
      <t>チク</t>
    </rPh>
    <rPh sb="12" eb="14">
      <t>フツウ</t>
    </rPh>
    <rPh sb="14" eb="16">
      <t>ジュウタク</t>
    </rPh>
    <rPh sb="16" eb="18">
      <t>チク</t>
    </rPh>
    <phoneticPr fontId="2"/>
  </si>
  <si>
    <t>Ｂ</t>
    <phoneticPr fontId="2"/>
  </si>
  <si>
    <t>Ｃ</t>
    <phoneticPr fontId="2"/>
  </si>
  <si>
    <t>記号
地積</t>
    <rPh sb="0" eb="2">
      <t>キゴウ</t>
    </rPh>
    <rPh sb="3" eb="5">
      <t>チセキ</t>
    </rPh>
    <phoneticPr fontId="2"/>
  </si>
  <si>
    <t>地積格差補正前評価額</t>
    <rPh sb="2" eb="4">
      <t>カクサ</t>
    </rPh>
    <rPh sb="4" eb="6">
      <t>ホセイ</t>
    </rPh>
    <rPh sb="6" eb="7">
      <t>マエ</t>
    </rPh>
    <rPh sb="7" eb="10">
      <t>ヒョウカガク</t>
    </rPh>
    <phoneticPr fontId="2"/>
  </si>
  <si>
    <t>地積格差補正率　Ｂ</t>
    <rPh sb="2" eb="4">
      <t>カクサ</t>
    </rPh>
    <rPh sb="4" eb="6">
      <t>ホセイ</t>
    </rPh>
    <rPh sb="6" eb="7">
      <t>リツ</t>
    </rPh>
    <phoneticPr fontId="2"/>
  </si>
  <si>
    <t>地積格差補正率　＝</t>
    <rPh sb="2" eb="4">
      <t>カクサ</t>
    </rPh>
    <rPh sb="4" eb="6">
      <t>ホセイ</t>
    </rPh>
    <rPh sb="6" eb="7">
      <t>リツ</t>
    </rPh>
    <phoneticPr fontId="2"/>
  </si>
  <si>
    <t>地積格差補正率（三大都市圏）</t>
    <rPh sb="2" eb="4">
      <t>カクサ</t>
    </rPh>
    <rPh sb="4" eb="6">
      <t>ホセイ</t>
    </rPh>
    <rPh sb="6" eb="7">
      <t>リツ</t>
    </rPh>
    <rPh sb="8" eb="10">
      <t>サンダイ</t>
    </rPh>
    <rPh sb="10" eb="13">
      <t>トシケン</t>
    </rPh>
    <phoneticPr fontId="2"/>
  </si>
  <si>
    <t>地積格差補正　　Ｃ</t>
    <rPh sb="2" eb="4">
      <t>カクサ</t>
    </rPh>
    <rPh sb="4" eb="6">
      <t>ホセイ</t>
    </rPh>
    <phoneticPr fontId="2"/>
  </si>
  <si>
    <t>Ａ × Ｂ ＋ Ｃ</t>
    <phoneticPr fontId="2"/>
  </si>
  <si>
    <t>×０.８＝</t>
    <phoneticPr fontId="2"/>
  </si>
  <si>
    <t>地積規模の大きな宅地の評価（三大都市圏専用）</t>
    <rPh sb="0" eb="2">
      <t>チセキ</t>
    </rPh>
    <rPh sb="2" eb="4">
      <t>キボ</t>
    </rPh>
    <rPh sb="5" eb="6">
      <t>オオ</t>
    </rPh>
    <rPh sb="8" eb="10">
      <t>タクチ</t>
    </rPh>
    <rPh sb="11" eb="13">
      <t>ヒョウカ</t>
    </rPh>
    <rPh sb="14" eb="16">
      <t>サンダイ</t>
    </rPh>
    <rPh sb="16" eb="19">
      <t>トシケン</t>
    </rPh>
    <rPh sb="19" eb="21">
      <t>センヨウ</t>
    </rPh>
    <phoneticPr fontId="2"/>
  </si>
  <si>
    <t xml:space="preserve">相続税評価額            </t>
    <rPh sb="0" eb="3">
      <t>ソウゾクゼイ</t>
    </rPh>
    <rPh sb="3" eb="6">
      <t>ヒョウカガク</t>
    </rPh>
    <phoneticPr fontId="2"/>
  </si>
  <si>
    <t>5,000㎡以上</t>
    <rPh sb="6" eb="8">
      <t>イジョウ</t>
    </rPh>
    <phoneticPr fontId="2"/>
  </si>
  <si>
    <t>500㎡以上～1,000㎡未満</t>
    <rPh sb="4" eb="6">
      <t>イジョウ</t>
    </rPh>
    <rPh sb="13" eb="15">
      <t>ミマン</t>
    </rPh>
    <phoneticPr fontId="2"/>
  </si>
  <si>
    <t>1,000㎡以上～3,000㎡未満</t>
    <rPh sb="6" eb="8">
      <t>イジョウ</t>
    </rPh>
    <rPh sb="15" eb="17">
      <t>ミマン</t>
    </rPh>
    <phoneticPr fontId="2"/>
  </si>
  <si>
    <t>3,000㎡以上～5,000㎡未満</t>
    <rPh sb="6" eb="8">
      <t>イジョウ</t>
    </rPh>
    <rPh sb="15" eb="17">
      <t>ミマン</t>
    </rPh>
    <phoneticPr fontId="2"/>
  </si>
  <si>
    <t>土地等の所在</t>
    <rPh sb="0" eb="2">
      <t>トチ</t>
    </rPh>
    <rPh sb="2" eb="3">
      <t>トウ</t>
    </rPh>
    <rPh sb="4" eb="6">
      <t>ショザイ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</si>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</sst>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7" xfId="0" applyFont="1" applyBorder="1" applyAlignment="1">
      <alignment horizontal="distributed" vertical="center"/>
    </xf>
    <xf numFmtId="0" fontId="4" fillId="2" borderId="10" xfId="0" applyFont="1" applyFill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0" fontId="4" fillId="2" borderId="3" xfId="1" applyNumberFormat="1" applyFont="1" applyFill="1" applyBorder="1" applyAlignment="1" applyProtection="1">
      <alignment horizontal="right" vertical="center"/>
      <protection locked="0"/>
    </xf>
    <xf numFmtId="40" fontId="4" fillId="2" borderId="11" xfId="1" applyNumberFormat="1" applyFont="1" applyFill="1" applyBorder="1" applyAlignment="1" applyProtection="1">
      <alignment horizontal="right" vertical="center"/>
      <protection locked="0"/>
    </xf>
    <xf numFmtId="40" fontId="4" fillId="0" borderId="3" xfId="1" applyNumberFormat="1" applyFont="1" applyBorder="1" applyAlignment="1">
      <alignment horizontal="right" vertical="center"/>
    </xf>
    <xf numFmtId="40" fontId="4" fillId="0" borderId="11" xfId="1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horizontal="right" vertical="center"/>
    </xf>
    <xf numFmtId="38" fontId="4" fillId="0" borderId="11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4" fillId="2" borderId="3" xfId="0" applyFont="1" applyFill="1" applyBorder="1" applyAlignment="1" applyProtection="1">
      <alignment horizontal="left" vertical="center"/>
      <protection locked="0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2" borderId="11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BFBFB"/>
      <color rgb="FFEEEC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showRowColHeaders="0" tabSelected="1" workbookViewId="0">
      <selection activeCell="C3" sqref="C3:F3"/>
    </sheetView>
  </sheetViews>
  <sheetFormatPr defaultRowHeight="13.5" x14ac:dyDescent="0.15"/>
  <cols>
    <col min="2" max="2" width="21.625" customWidth="1"/>
    <col min="3" max="3" width="12.375" customWidth="1"/>
    <col min="4" max="4" width="11.25" customWidth="1"/>
    <col min="6" max="6" width="9" customWidth="1"/>
    <col min="7" max="12" width="9.375" customWidth="1"/>
  </cols>
  <sheetData>
    <row r="1" spans="2:10" ht="37.5" customHeight="1" x14ac:dyDescent="0.15">
      <c r="B1" s="36" t="s">
        <v>16</v>
      </c>
      <c r="C1" s="37"/>
      <c r="D1" s="37"/>
      <c r="E1" s="37"/>
      <c r="F1" s="37"/>
      <c r="G1" s="37"/>
    </row>
    <row r="2" spans="2:10" ht="33.75" customHeight="1" x14ac:dyDescent="0.15">
      <c r="D2" s="38">
        <f ca="1">NOW()</f>
        <v>43028.450938541668</v>
      </c>
      <c r="E2" s="38"/>
      <c r="F2" s="38"/>
    </row>
    <row r="3" spans="2:10" ht="27" customHeight="1" x14ac:dyDescent="0.15">
      <c r="B3" s="10" t="s">
        <v>23</v>
      </c>
      <c r="C3" s="39"/>
      <c r="D3" s="39"/>
      <c r="E3" s="39"/>
      <c r="F3" s="39"/>
      <c r="G3" s="6"/>
    </row>
    <row r="4" spans="2:10" ht="27" customHeight="1" x14ac:dyDescent="0.15">
      <c r="B4" s="10" t="s">
        <v>22</v>
      </c>
      <c r="C4" s="39"/>
      <c r="D4" s="39"/>
      <c r="E4" s="39"/>
      <c r="F4" s="39"/>
      <c r="G4" s="1"/>
    </row>
    <row r="5" spans="2:10" ht="24" customHeight="1" x14ac:dyDescent="0.15">
      <c r="B5" s="10" t="s">
        <v>9</v>
      </c>
      <c r="C5" s="40"/>
      <c r="D5" s="40"/>
      <c r="E5" s="41"/>
      <c r="F5" s="14" t="s">
        <v>3</v>
      </c>
    </row>
    <row r="6" spans="2:10" ht="24" customHeight="1" x14ac:dyDescent="0.15">
      <c r="B6" s="10" t="s">
        <v>0</v>
      </c>
      <c r="C6" s="26"/>
      <c r="D6" s="26"/>
      <c r="E6" s="27"/>
      <c r="F6" s="14" t="s">
        <v>1</v>
      </c>
    </row>
    <row r="7" spans="2:10" ht="24" customHeight="1" x14ac:dyDescent="0.15">
      <c r="B7" s="10" t="s">
        <v>10</v>
      </c>
      <c r="C7" s="28">
        <f>IF(C6=0,0,IF(C6&lt;1000,0.95,IF(C6&lt;3000,0.9,IF(C6&lt;5000,0.85,0.8))))</f>
        <v>0</v>
      </c>
      <c r="D7" s="28"/>
      <c r="E7" s="29"/>
      <c r="F7" s="11"/>
    </row>
    <row r="8" spans="2:10" ht="24" customHeight="1" x14ac:dyDescent="0.15">
      <c r="B8" s="10" t="s">
        <v>13</v>
      </c>
      <c r="C8" s="30">
        <f>IF(C6=0,0,IF(C6&lt;1000,25,IF(C6&lt;3000,75,IF(C6&lt;5000,225,475))))</f>
        <v>0</v>
      </c>
      <c r="D8" s="30"/>
      <c r="E8" s="31"/>
      <c r="F8" s="11"/>
    </row>
    <row r="9" spans="2:10" ht="10.5" customHeight="1" x14ac:dyDescent="0.15"/>
    <row r="10" spans="2:10" ht="24" customHeight="1" x14ac:dyDescent="0.15">
      <c r="B10" s="21" t="s">
        <v>11</v>
      </c>
      <c r="C10" s="23" t="s">
        <v>14</v>
      </c>
      <c r="D10" s="23"/>
      <c r="E10" s="24" t="s">
        <v>15</v>
      </c>
      <c r="F10" s="19">
        <f>IF(C6=0,0,INT((C6*C7+C8)/C6*0.8*100)/100)</f>
        <v>0</v>
      </c>
      <c r="J10" s="9"/>
    </row>
    <row r="11" spans="2:10" ht="24.75" customHeight="1" x14ac:dyDescent="0.15">
      <c r="B11" s="22"/>
      <c r="C11" s="23" t="s">
        <v>2</v>
      </c>
      <c r="D11" s="23"/>
      <c r="E11" s="25"/>
      <c r="F11" s="20"/>
    </row>
    <row r="12" spans="2:10" ht="20.25" customHeight="1" thickBot="1" x14ac:dyDescent="0.2">
      <c r="B12" s="2"/>
      <c r="E12" s="1"/>
    </row>
    <row r="13" spans="2:10" ht="21" customHeight="1" thickBot="1" x14ac:dyDescent="0.2">
      <c r="B13" s="13" t="s">
        <v>17</v>
      </c>
      <c r="C13" s="18">
        <f>INT(C5*F10)</f>
        <v>0</v>
      </c>
      <c r="D13" s="18"/>
      <c r="E13" s="18"/>
      <c r="F13" s="12" t="s">
        <v>3</v>
      </c>
    </row>
    <row r="14" spans="2:10" ht="39.75" customHeight="1" x14ac:dyDescent="0.15"/>
    <row r="15" spans="2:10" ht="18" customHeight="1" x14ac:dyDescent="0.15">
      <c r="B15" s="7" t="s">
        <v>12</v>
      </c>
      <c r="C15" s="8"/>
    </row>
    <row r="16" spans="2:10" ht="31.5" customHeight="1" x14ac:dyDescent="0.15">
      <c r="B16" s="3" t="s">
        <v>4</v>
      </c>
      <c r="C16" s="32" t="s">
        <v>5</v>
      </c>
      <c r="D16" s="33"/>
    </row>
    <row r="17" spans="2:4" ht="18" customHeight="1" x14ac:dyDescent="0.15">
      <c r="B17" s="16" t="s">
        <v>8</v>
      </c>
      <c r="C17" s="34" t="s">
        <v>6</v>
      </c>
      <c r="D17" s="34" t="s">
        <v>7</v>
      </c>
    </row>
    <row r="18" spans="2:4" ht="15" customHeight="1" x14ac:dyDescent="0.15">
      <c r="B18" s="17"/>
      <c r="C18" s="35"/>
      <c r="D18" s="35"/>
    </row>
    <row r="19" spans="2:4" ht="27.75" customHeight="1" x14ac:dyDescent="0.15">
      <c r="B19" s="15" t="s">
        <v>19</v>
      </c>
      <c r="C19" s="5">
        <v>0.95</v>
      </c>
      <c r="D19" s="4">
        <v>25</v>
      </c>
    </row>
    <row r="20" spans="2:4" ht="27.75" customHeight="1" x14ac:dyDescent="0.15">
      <c r="B20" s="15" t="s">
        <v>20</v>
      </c>
      <c r="C20" s="5">
        <v>0.9</v>
      </c>
      <c r="D20" s="4">
        <v>75</v>
      </c>
    </row>
    <row r="21" spans="2:4" ht="27.75" customHeight="1" x14ac:dyDescent="0.15">
      <c r="B21" s="15" t="s">
        <v>21</v>
      </c>
      <c r="C21" s="5">
        <v>0.85</v>
      </c>
      <c r="D21" s="4">
        <v>225</v>
      </c>
    </row>
    <row r="22" spans="2:4" ht="27.75" customHeight="1" x14ac:dyDescent="0.15">
      <c r="B22" s="15" t="s">
        <v>18</v>
      </c>
      <c r="C22" s="5">
        <v>0.8</v>
      </c>
      <c r="D22" s="4">
        <v>475</v>
      </c>
    </row>
  </sheetData>
  <sheetProtection password="CC29" sheet="1" objects="1" scenarios="1"/>
  <mergeCells count="18">
    <mergeCell ref="B1:G1"/>
    <mergeCell ref="D2:F2"/>
    <mergeCell ref="C4:F4"/>
    <mergeCell ref="C3:F3"/>
    <mergeCell ref="C5:E5"/>
    <mergeCell ref="C6:E6"/>
    <mergeCell ref="C7:E7"/>
    <mergeCell ref="C8:E8"/>
    <mergeCell ref="C16:D16"/>
    <mergeCell ref="C17:C18"/>
    <mergeCell ref="D17:D18"/>
    <mergeCell ref="B17:B18"/>
    <mergeCell ref="C13:E13"/>
    <mergeCell ref="F10:F11"/>
    <mergeCell ref="B10:B11"/>
    <mergeCell ref="C10:D10"/>
    <mergeCell ref="E10:E11"/>
    <mergeCell ref="C11:D11"/>
  </mergeCells>
  <phoneticPr fontId="2"/>
  <dataValidations count="3">
    <dataValidation imeMode="on" allowBlank="1" showInputMessage="1" showErrorMessage="1" sqref="C3:F3 C4:F4"/>
    <dataValidation imeMode="off" allowBlank="1" showInputMessage="1" showErrorMessage="1" sqref="C5:E5"/>
    <dataValidation type="decimal" operator="greaterThanOrEqual" allowBlank="1" showInputMessage="1" showErrorMessage="1" sqref="C6:E6">
      <formula1>500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h-kaikei10</dc:creator>
  <cp:lastModifiedBy>h-kaikei10</cp:lastModifiedBy>
  <cp:lastPrinted>2017-09-07T07:16:10Z</cp:lastPrinted>
  <dcterms:created xsi:type="dcterms:W3CDTF">2017-09-07T06:23:24Z</dcterms:created>
  <dcterms:modified xsi:type="dcterms:W3CDTF">2017-10-20T01:50:31Z</dcterms:modified>
</cp:coreProperties>
</file>